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chetkinaAE\Desktop\Образец башкир энерго\Раскрытие ГУП РЭС РБ\раскрываемая информация за 2023 год\"/>
    </mc:Choice>
  </mc:AlternateContent>
  <xr:revisionPtr revIDLastSave="0" documentId="8_{60C2A782-A6B7-463E-B835-A9AF39A19895}" xr6:coauthVersionLast="47" xr6:coauthVersionMax="47" xr10:uidLastSave="{00000000-0000-0000-0000-000000000000}"/>
  <bookViews>
    <workbookView xWindow="-20655" yWindow="795" windowWidth="21600" windowHeight="11385" activeTab="3" xr2:uid="{35D88414-FF69-4890-9F1F-E3FAF36A3896}"/>
  </bookViews>
  <sheets>
    <sheet name="Приложение 2" sheetId="1" r:id="rId1"/>
    <sheet name="Приложение 3" sheetId="2" r:id="rId2"/>
    <sheet name="Приложение 4" sheetId="3" r:id="rId3"/>
    <sheet name="Приложение 5" sheetId="4" r:id="rId4"/>
  </sheets>
  <externalReferences>
    <externalReference r:id="rId5"/>
    <externalReference r:id="rId6"/>
    <externalReference r:id="rId7"/>
    <externalReference r:id="rId8"/>
  </externalReferences>
  <definedNames>
    <definedName name="sub_8001" localSheetId="2">'Приложение 4'!#REF!</definedName>
    <definedName name="sub_8002" localSheetId="2">'Приложение 4'!#REF!</definedName>
    <definedName name="sub_8003" localSheetId="2">'Приложение 4'!#REF!</definedName>
    <definedName name="sub_8004" localSheetId="2">'Приложение 4'!#REF!</definedName>
    <definedName name="sub_8005" localSheetId="2">'Приложение 4'!#REF!</definedName>
    <definedName name="sub_8006" localSheetId="2">'Приложение 4'!#REF!</definedName>
    <definedName name="sub_9001" localSheetId="3">'Приложение 5'!$A$10</definedName>
    <definedName name="sub_9002" localSheetId="3">'Приложение 5'!$A$13</definedName>
    <definedName name="sub_9003" localSheetId="3">'Приложение 5'!$A$16</definedName>
    <definedName name="sub_9005" localSheetId="3">'Приложение 5'!#REF!</definedName>
    <definedName name="sub_9006" localSheetId="3">'Приложение 5'!#REF!</definedName>
    <definedName name="TABLE" localSheetId="0">'Приложение 2'!#REF!</definedName>
    <definedName name="TABLE" localSheetId="1">'Приложение 3'!#REF!</definedName>
    <definedName name="TABLE_2" localSheetId="0">'Приложение 2'!#REF!</definedName>
    <definedName name="TABLE_2" localSheetId="1">'Приложение 3'!#REF!</definedName>
    <definedName name="_xlnm.Print_Titles" localSheetId="0">'Приложение 2'!#REF!</definedName>
    <definedName name="_xlnm.Print_Titles" localSheetId="1">'Приложение 3'!#REF!</definedName>
    <definedName name="_xlnm.Print_Area" localSheetId="0">'Приложение 2'!$A$1:$DA$17</definedName>
    <definedName name="_xlnm.Print_Area" localSheetId="1">'Приложение 3'!$A$1:$DA$22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4" l="1"/>
  <c r="F19" i="4"/>
  <c r="D19" i="4"/>
  <c r="C19" i="4"/>
  <c r="G16" i="4"/>
  <c r="F16" i="4"/>
  <c r="D16" i="4"/>
  <c r="C16" i="4"/>
  <c r="F13" i="4"/>
  <c r="C13" i="4"/>
  <c r="F10" i="4"/>
  <c r="C10" i="4"/>
  <c r="J17" i="3"/>
  <c r="I17" i="3"/>
  <c r="H17" i="3"/>
  <c r="G17" i="3"/>
  <c r="F17" i="3"/>
  <c r="E17" i="3"/>
  <c r="D17" i="3"/>
  <c r="C17" i="3"/>
  <c r="J14" i="3"/>
  <c r="I14" i="3"/>
  <c r="G14" i="3"/>
  <c r="F14" i="3"/>
  <c r="D14" i="3"/>
  <c r="C14" i="3"/>
  <c r="J11" i="3"/>
  <c r="I11" i="3"/>
  <c r="G11" i="3"/>
  <c r="F11" i="3"/>
  <c r="D11" i="3"/>
  <c r="C11" i="3"/>
  <c r="J8" i="3"/>
  <c r="I8" i="3"/>
  <c r="G8" i="3"/>
  <c r="F8" i="3"/>
  <c r="D8" i="3"/>
  <c r="C8" i="3"/>
  <c r="CF19" i="2" l="1"/>
  <c r="BJ19" i="2"/>
  <c r="AN19" i="2"/>
  <c r="CF18" i="2"/>
  <c r="BJ18" i="2"/>
  <c r="AN18" i="2"/>
  <c r="CF15" i="2"/>
  <c r="BJ15" i="2"/>
  <c r="AN15" i="2"/>
  <c r="CF14" i="2"/>
  <c r="BJ14" i="2"/>
  <c r="AN14" i="2"/>
  <c r="CF14" i="1"/>
  <c r="BJ14" i="1"/>
  <c r="CF13" i="1"/>
  <c r="BJ13" i="1"/>
</calcChain>
</file>

<file path=xl/sharedStrings.xml><?xml version="1.0" encoding="utf-8"?>
<sst xmlns="http://schemas.openxmlformats.org/spreadsheetml/2006/main" count="149" uniqueCount="60">
  <si>
    <t>Приложение № 2</t>
  </si>
  <si>
    <t>к стандартам раскрытия информации
субъектами оптового и розничных
рынков электрической энергии</t>
  </si>
  <si>
    <t>(в ред. Постановления Правительства РФ
от 30.01.2019 № 64)</t>
  </si>
  <si>
    <t>(форма)</t>
  </si>
  <si>
    <t>И Н Ф О Р М А Ц И Я</t>
  </si>
  <si>
    <t>о фактических средних данных о присоединенных объемах
максимальной мощности за 3 предыдущих года
по каждому мероприятию</t>
  </si>
  <si>
    <t>ПО "Южные электрические сети" ГУП "РЭС" РБ</t>
  </si>
  <si>
    <t>Фактические
расходы на
строительство
подстанций
за 3 предыдущих
года
(тыс. рублей)</t>
  </si>
  <si>
    <t>Объем мощности,
введенной
в основные фонды
за 3 предыдущих
года (кВт)</t>
  </si>
  <si>
    <t>1.</t>
  </si>
  <si>
    <t>Строительство пунктов секционирования (распределенных пунктов)</t>
  </si>
  <si>
    <t>2.</t>
  </si>
  <si>
    <t>Строительство комплектных трансформаторных
подстанций и распределительных трансформаторных подстанций с уровнем напряжения до 35 кВ</t>
  </si>
  <si>
    <t>3.</t>
  </si>
  <si>
    <t>Строительство центров питания и подстанций уровнем напряжения 35 кВ и выше</t>
  </si>
  <si>
    <t>Генеральный директор ГУП "РЭС" РБ                                В.В.Мазур</t>
  </si>
  <si>
    <t>Приложение № 3</t>
  </si>
  <si>
    <t>о фактических средних данных о длине линий электропередачи
и об объемах максимальной мощности построенных объектов
за 3 предыдущих года по каждому мероприятию</t>
  </si>
  <si>
    <t xml:space="preserve"> ГУП "РЭС" РБ</t>
  </si>
  <si>
    <t>Расходы на строительство воздушных и кабельных линий электропередачи
на i-м уровне напряжения, фактически построенных за последние 3 года
(тыс. рублей)</t>
  </si>
  <si>
    <t>Длина воздушных и кабельных линий электропередачи
на i-м уровне напряжения, фактически построенных за последние 3 года (км)</t>
  </si>
  <si>
    <t>Объем максимальной мощности, присоединенной 
путем строительства воздушных или кабельных линий 
за последние 3 года 
(кВт)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</si>
  <si>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</si>
  <si>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</si>
  <si>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</si>
  <si>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</si>
  <si>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</si>
  <si>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t>Генеральный директор ГУП "РЭС" РБ                                  В.В.Мазур</t>
  </si>
  <si>
    <t>Приложение N 4
к стандартам раскрытия информации
субъектами оптового и розничных
рынков электрической энергии</t>
  </si>
  <si>
    <t>ИНФОРМАЦИЯ</t>
  </si>
  <si>
    <t>об осуществлении технологического присоединения по договорам по  ГУП «РЭС» РБ,</t>
  </si>
  <si>
    <t xml:space="preserve">заключенным за текущий 2024 год </t>
  </si>
  <si>
    <t>Категория заявителей</t>
  </si>
  <si>
    <t>Количество договоров (штук)</t>
  </si>
  <si>
    <t>Максимальная мощность                   (кВт)</t>
  </si>
  <si>
    <t>Стоимость договоров (без НДС)                 (тыс. рублей)</t>
  </si>
  <si>
    <t>35 кВ и выше</t>
  </si>
  <si>
    <t>До 15 кВт - всего</t>
  </si>
  <si>
    <t>-</t>
  </si>
  <si>
    <t>в том числе</t>
  </si>
  <si>
    <t>льготная категория*</t>
  </si>
  <si>
    <t>От 15 до 150 кВт - всего</t>
  </si>
  <si>
    <t>льготная категория**</t>
  </si>
  <si>
    <t>От 150 кВт до 670 кВт - всего</t>
  </si>
  <si>
    <t>по индивидуальному проекту</t>
  </si>
  <si>
    <t>4.</t>
  </si>
  <si>
    <t>От 670 кВт  - всего</t>
  </si>
  <si>
    <t>* Заявители, оплачивающие технологическое присоединение своих энергопринимающих устройств в размере не более 550 рублей.</t>
  </si>
  <si>
    <t>** Заявители - юридические лица или индивидуальные предприниматели, заключившие договор об осуществлении технологического присоединения по одному источнику электроснабжения энергопринимающих устройств максимальной мощностью свыше 15 и до 150 кВт включительно (с учетом ранее присоединенных энергопринимающих устройств), у которых в договоре предусматривается беспроцентная рассрочка платежа за технологическое присоединение в размере 95 процентов платы за технологическое присоединение с условием ежеквартального внесения платы равными долями от общей суммы рассрочки до 3 лет со дня подписания сторонами акта об осуществлении технологического присоединения".</t>
  </si>
  <si>
    <t>Генеральный директор ГУП «РЭС» РБ                                                 В.В.Мазур</t>
  </si>
  <si>
    <t>Приложение N 5
к стандартам раскрытия информации
субъектами оптового и розничных
рынков электрической энергии</t>
  </si>
  <si>
    <t>о поданных заявках в  ГУП «РЭС» РБ</t>
  </si>
  <si>
    <t>на технологическое присоединение</t>
  </si>
  <si>
    <t xml:space="preserve"> за текущий 2024 год</t>
  </si>
  <si>
    <t>Количество заявок</t>
  </si>
  <si>
    <t>Максимальная мощность</t>
  </si>
  <si>
    <t xml:space="preserve"> (штук)</t>
  </si>
  <si>
    <t xml:space="preserve"> (кВт)</t>
  </si>
  <si>
    <t>От 670 кВт  кВт - всего</t>
  </si>
  <si>
    <t>Генеральный директор ГУП «РЭС» РБ                                          В.В.Мазур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</si>
</sst>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5" fillId="0" borderId="0" xfId="1"/>
    <xf numFmtId="0" fontId="9" fillId="0" borderId="5" xfId="1" applyFont="1" applyBorder="1" applyAlignment="1">
      <alignment horizontal="justify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11" xfId="1" applyFont="1" applyBorder="1" applyAlignment="1">
      <alignment vertical="center" wrapText="1"/>
    </xf>
    <xf numFmtId="0" fontId="10" fillId="0" borderId="11" xfId="1" applyFont="1" applyBorder="1" applyAlignment="1">
      <alignment horizontal="center" vertical="center" wrapText="1"/>
    </xf>
    <xf numFmtId="4" fontId="10" fillId="0" borderId="11" xfId="1" applyNumberFormat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justify" vertical="center" wrapText="1"/>
    </xf>
    <xf numFmtId="0" fontId="10" fillId="0" borderId="13" xfId="1" applyFont="1" applyBorder="1" applyAlignment="1">
      <alignment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justify" vertical="center" wrapText="1"/>
    </xf>
    <xf numFmtId="0" fontId="10" fillId="0" borderId="14" xfId="1" applyFont="1" applyBorder="1" applyAlignment="1">
      <alignment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justify" vertical="center" wrapText="1"/>
    </xf>
    <xf numFmtId="0" fontId="5" fillId="0" borderId="0" xfId="1" applyAlignment="1">
      <alignment horizontal="left"/>
    </xf>
    <xf numFmtId="0" fontId="5" fillId="0" borderId="0" xfId="1" applyAlignment="1">
      <alignment horizontal="left" vertical="top" wrapText="1"/>
    </xf>
    <xf numFmtId="0" fontId="9" fillId="0" borderId="0" xfId="1" applyFont="1" applyAlignment="1">
      <alignment horizontal="center" vertical="center"/>
    </xf>
    <xf numFmtId="0" fontId="5" fillId="0" borderId="0" xfId="1" applyAlignment="1">
      <alignment horizontal="center"/>
    </xf>
    <xf numFmtId="0" fontId="11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11" xfId="1" applyFont="1" applyBorder="1" applyAlignment="1">
      <alignment horizontal="center" vertical="center" wrapText="1"/>
    </xf>
    <xf numFmtId="2" fontId="6" fillId="0" borderId="11" xfId="1" applyNumberFormat="1" applyFont="1" applyBorder="1" applyAlignment="1">
      <alignment horizontal="center" vertical="center" wrapText="1"/>
    </xf>
    <xf numFmtId="164" fontId="6" fillId="0" borderId="11" xfId="1" applyNumberFormat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justify" vertical="center" wrapText="1"/>
    </xf>
    <xf numFmtId="0" fontId="6" fillId="0" borderId="12" xfId="1" applyFont="1" applyBorder="1" applyAlignment="1">
      <alignment vertical="center" wrapText="1"/>
    </xf>
    <xf numFmtId="0" fontId="6" fillId="0" borderId="13" xfId="1" applyFont="1" applyBorder="1" applyAlignment="1">
      <alignment horizontal="center" vertical="center" wrapText="1"/>
    </xf>
    <xf numFmtId="164" fontId="6" fillId="0" borderId="13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justify" vertical="center" wrapText="1"/>
    </xf>
    <xf numFmtId="0" fontId="6" fillId="0" borderId="9" xfId="1" applyFont="1" applyBorder="1" applyAlignment="1">
      <alignment vertical="center" wrapText="1"/>
    </xf>
    <xf numFmtId="0" fontId="6" fillId="0" borderId="14" xfId="1" applyFont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2" fontId="6" fillId="0" borderId="13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justify" vertical="center" wrapText="1"/>
    </xf>
    <xf numFmtId="0" fontId="6" fillId="0" borderId="12" xfId="1" applyFont="1" applyBorder="1" applyAlignment="1">
      <alignment horizontal="justify" vertical="center" wrapText="1"/>
    </xf>
    <xf numFmtId="0" fontId="6" fillId="0" borderId="9" xfId="1" applyFont="1" applyBorder="1" applyAlignment="1">
      <alignment horizontal="justify" vertical="center" wrapText="1"/>
    </xf>
    <xf numFmtId="0" fontId="6" fillId="0" borderId="9" xfId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0" fontId="5" fillId="0" borderId="15" xfId="1" applyBorder="1"/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shrinkToFit="1"/>
    </xf>
  </cellXfs>
  <cellStyles count="2">
    <cellStyle name="Обычный" xfId="0" builtinId="0"/>
    <cellStyle name="Обычный 2" xfId="1" xr:uid="{7A447990-D6C8-4029-99BA-E98570EEB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chetkinaAE/Desktop/&#1054;&#1073;&#1088;&#1072;&#1079;&#1077;&#1094;%20&#1073;&#1072;&#1096;&#1082;&#1080;&#1088;%20&#1101;&#1085;&#1077;&#1088;&#1075;&#1086;/&#1056;&#1072;&#1089;&#1082;&#1088;&#1099;&#1090;&#1080;&#1077;%20&#1043;&#1059;&#1055;%20&#1056;&#1069;&#1057;%20&#1056;&#1041;/&#1054;&#1090;%20&#1089;&#1072;&#1084;&#1086;&#1093;&#1080;&#1085;&#1072;/&#1055;&#1056;&#1048;&#1051;&#1054;&#1046;&#1045;&#1053;&#1048;&#1045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chetkinaAE/Desktop/&#1054;&#1073;&#1088;&#1072;&#1079;&#1077;&#1094;%20&#1073;&#1072;&#1096;&#1082;&#1080;&#1088;%20&#1101;&#1085;&#1077;&#1088;&#1075;&#1086;/&#1056;&#1072;&#1089;&#1082;&#1088;&#1099;&#1090;&#1080;&#1077;%20&#1043;&#1059;&#1055;%20&#1056;&#1069;&#1057;%20&#1056;&#1041;/&#1054;&#1090;%20&#1089;&#1072;&#1084;&#1086;&#1093;&#1080;&#1085;&#1072;/&#1055;&#1056;&#1048;&#1051;&#1054;&#1046;&#1045;&#1053;&#1048;&#1045;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chetkinaAE/Desktop/&#1054;&#1073;&#1088;&#1072;&#1079;&#1077;&#1094;%20&#1073;&#1072;&#1096;&#1082;&#1080;&#1088;%20&#1101;&#1085;&#1077;&#1088;&#1075;&#1086;/&#1056;&#1072;&#1089;&#1082;&#1088;&#1099;&#1090;&#1080;&#1077;%20&#1043;&#1059;&#1055;%20&#1056;&#1069;&#1057;%20&#1056;&#1041;/&#1054;&#1090;%20&#1089;&#1072;&#1084;&#1086;&#1093;&#1080;&#1085;&#1072;/&#1055;&#1056;&#1048;&#1051;&#1054;&#1046;&#1045;&#1053;&#1048;&#1045;%204%20&#1057;&#1042;&#1054;&#104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chetkinaAE/Desktop/&#1054;&#1073;&#1088;&#1072;&#1079;&#1077;&#1094;%20&#1073;&#1072;&#1096;&#1082;&#1080;&#1088;%20&#1101;&#1085;&#1077;&#1088;&#1075;&#1086;/&#1056;&#1072;&#1089;&#1082;&#1088;&#1099;&#1090;&#1080;&#1077;%20&#1043;&#1059;&#1055;%20&#1056;&#1069;&#1057;%20&#1056;&#1041;/&#1054;&#1090;%20&#1089;&#1072;&#1084;&#1086;&#1093;&#1080;&#1085;&#1072;/&#1055;&#1056;&#1048;&#1051;&#1054;&#1046;&#1045;&#1053;&#1048;&#1045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УП РЭС (свод)"/>
      <sheetName val="ПО ЦЭС"/>
      <sheetName val="ПО СЭС"/>
      <sheetName val="ПО ЮЭС"/>
    </sheetNames>
    <sheetDataSet>
      <sheetData sheetId="0"/>
      <sheetData sheetId="1">
        <row r="14">
          <cell r="BJ14">
            <v>11290.357</v>
          </cell>
          <cell r="CF14">
            <v>829</v>
          </cell>
        </row>
      </sheetData>
      <sheetData sheetId="2">
        <row r="13">
          <cell r="BJ13">
            <v>56.58</v>
          </cell>
          <cell r="CF13">
            <v>150</v>
          </cell>
        </row>
        <row r="14">
          <cell r="BJ14">
            <v>3537.36</v>
          </cell>
          <cell r="CF14">
            <v>706</v>
          </cell>
        </row>
      </sheetData>
      <sheetData sheetId="3">
        <row r="13">
          <cell r="BJ13">
            <v>174.32</v>
          </cell>
          <cell r="CF13">
            <v>707</v>
          </cell>
        </row>
        <row r="14">
          <cell r="BJ14">
            <v>12792.93</v>
          </cell>
          <cell r="CF14">
            <v>2082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УП РЭС (свод)"/>
      <sheetName val="ПО ЦЭС"/>
      <sheetName val="ПО СЭС"/>
      <sheetName val="ПО ЮЭС"/>
    </sheetNames>
    <sheetDataSet>
      <sheetData sheetId="0"/>
      <sheetData sheetId="1">
        <row r="15">
          <cell r="AN15">
            <v>1943.5540000000001</v>
          </cell>
          <cell r="BJ15">
            <v>0.83599999999999997</v>
          </cell>
          <cell r="CF15">
            <v>529</v>
          </cell>
        </row>
        <row r="18">
          <cell r="AN18">
            <v>8402.5310000000009</v>
          </cell>
          <cell r="BJ18">
            <v>9.6300000000000008</v>
          </cell>
          <cell r="CF18">
            <v>1218</v>
          </cell>
        </row>
        <row r="19">
          <cell r="AN19">
            <v>1790.2270000000001</v>
          </cell>
          <cell r="BJ19">
            <v>1.26</v>
          </cell>
          <cell r="CF19">
            <v>330</v>
          </cell>
        </row>
      </sheetData>
      <sheetData sheetId="2">
        <row r="14">
          <cell r="AN14">
            <v>2914.86</v>
          </cell>
          <cell r="BJ14">
            <v>3.54</v>
          </cell>
          <cell r="CF14">
            <v>1350</v>
          </cell>
        </row>
        <row r="15">
          <cell r="AN15">
            <v>2955.64</v>
          </cell>
          <cell r="BJ15">
            <v>1.84</v>
          </cell>
          <cell r="CF15">
            <v>761</v>
          </cell>
        </row>
        <row r="18">
          <cell r="AN18">
            <v>5864.44</v>
          </cell>
          <cell r="BJ18">
            <v>11.77</v>
          </cell>
          <cell r="CF18">
            <v>1180.5</v>
          </cell>
        </row>
        <row r="19">
          <cell r="AN19">
            <v>712.09</v>
          </cell>
          <cell r="BJ19">
            <v>5.86</v>
          </cell>
          <cell r="CF19">
            <v>285</v>
          </cell>
        </row>
      </sheetData>
      <sheetData sheetId="3">
        <row r="14">
          <cell r="AN14">
            <v>542.37</v>
          </cell>
          <cell r="BJ14">
            <v>0.316</v>
          </cell>
          <cell r="CF14">
            <v>438</v>
          </cell>
        </row>
        <row r="15">
          <cell r="AN15">
            <v>268.26</v>
          </cell>
          <cell r="BJ15">
            <v>0.14699999999999999</v>
          </cell>
          <cell r="CF15">
            <v>348</v>
          </cell>
        </row>
        <row r="18">
          <cell r="AN18">
            <v>12516.09</v>
          </cell>
          <cell r="BJ18">
            <v>23.366</v>
          </cell>
          <cell r="CF18">
            <v>3107.39</v>
          </cell>
        </row>
        <row r="19">
          <cell r="AN19">
            <v>3669.38</v>
          </cell>
          <cell r="BJ19">
            <v>3.5960000000000001</v>
          </cell>
          <cell r="CF19">
            <v>1888.4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УП РЭС (свод)"/>
      <sheetName val="ПО ЦЭС"/>
      <sheetName val="ПО СЭС"/>
      <sheetName val="ПО ЮЭС"/>
    </sheetNames>
    <sheetDataSet>
      <sheetData sheetId="0"/>
      <sheetData sheetId="1">
        <row r="8">
          <cell r="C8">
            <v>193</v>
          </cell>
          <cell r="D8">
            <v>0</v>
          </cell>
          <cell r="F8">
            <v>2554</v>
          </cell>
          <cell r="I8">
            <v>7406.7529999999997</v>
          </cell>
        </row>
        <row r="11">
          <cell r="C11">
            <v>18</v>
          </cell>
          <cell r="F11">
            <v>1436</v>
          </cell>
          <cell r="I11">
            <v>3444.96</v>
          </cell>
        </row>
        <row r="14">
          <cell r="C14">
            <v>0</v>
          </cell>
          <cell r="F14">
            <v>0</v>
          </cell>
          <cell r="I14">
            <v>0</v>
          </cell>
        </row>
        <row r="17">
          <cell r="C17">
            <v>2</v>
          </cell>
          <cell r="F17">
            <v>1987</v>
          </cell>
          <cell r="I17">
            <v>128.92099999999999</v>
          </cell>
        </row>
      </sheetData>
      <sheetData sheetId="2">
        <row r="8">
          <cell r="C8">
            <v>266</v>
          </cell>
          <cell r="D8">
            <v>0</v>
          </cell>
          <cell r="F8">
            <v>2548.6</v>
          </cell>
          <cell r="G8">
            <v>0</v>
          </cell>
          <cell r="I8">
            <v>9241.85</v>
          </cell>
          <cell r="J8">
            <v>0</v>
          </cell>
        </row>
        <row r="11">
          <cell r="C11">
            <v>32</v>
          </cell>
          <cell r="D11">
            <v>3</v>
          </cell>
          <cell r="F11">
            <v>1732</v>
          </cell>
          <cell r="G11">
            <v>275</v>
          </cell>
          <cell r="I11">
            <v>1106.8800000000001</v>
          </cell>
          <cell r="J11">
            <v>130.34</v>
          </cell>
        </row>
        <row r="14">
          <cell r="C14">
            <v>1</v>
          </cell>
          <cell r="D14">
            <v>3</v>
          </cell>
          <cell r="F14">
            <v>480</v>
          </cell>
          <cell r="G14">
            <v>1010</v>
          </cell>
          <cell r="I14">
            <v>17523.560000000001</v>
          </cell>
          <cell r="J14">
            <v>139.06299999999999</v>
          </cell>
        </row>
        <row r="17">
          <cell r="D17">
            <v>1</v>
          </cell>
          <cell r="G17">
            <v>739.84</v>
          </cell>
          <cell r="J17">
            <v>13515.17</v>
          </cell>
        </row>
      </sheetData>
      <sheetData sheetId="3">
        <row r="8">
          <cell r="C8">
            <v>115</v>
          </cell>
          <cell r="D8">
            <v>0</v>
          </cell>
          <cell r="F8">
            <v>1255.8</v>
          </cell>
          <cell r="I8">
            <v>2880.38</v>
          </cell>
        </row>
        <row r="11">
          <cell r="C11">
            <v>19</v>
          </cell>
          <cell r="F11">
            <v>1550.71</v>
          </cell>
          <cell r="I11">
            <v>1006.41</v>
          </cell>
        </row>
        <row r="17">
          <cell r="E17">
            <v>1</v>
          </cell>
          <cell r="H17">
            <v>13357.5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УП РЭС (свод)"/>
      <sheetName val="ПО ЦЭС"/>
      <sheetName val="ПО СЭС"/>
      <sheetName val="ПО ЮЭС"/>
    </sheetNames>
    <sheetDataSet>
      <sheetData sheetId="0"/>
      <sheetData sheetId="1">
        <row r="10">
          <cell r="C10">
            <v>178</v>
          </cell>
          <cell r="F10">
            <v>2347</v>
          </cell>
        </row>
        <row r="13">
          <cell r="C13">
            <v>19</v>
          </cell>
          <cell r="F13">
            <v>1326</v>
          </cell>
        </row>
        <row r="19">
          <cell r="C19">
            <v>2</v>
          </cell>
          <cell r="F19">
            <v>1987</v>
          </cell>
        </row>
      </sheetData>
      <sheetData sheetId="2">
        <row r="10">
          <cell r="C10">
            <v>258</v>
          </cell>
          <cell r="F10">
            <v>2488.5</v>
          </cell>
        </row>
        <row r="13">
          <cell r="C13">
            <v>31</v>
          </cell>
          <cell r="F13">
            <v>1702</v>
          </cell>
        </row>
        <row r="16">
          <cell r="D16">
            <v>1</v>
          </cell>
          <cell r="G16">
            <v>180</v>
          </cell>
        </row>
        <row r="19">
          <cell r="D19">
            <v>1</v>
          </cell>
          <cell r="G19">
            <v>739.8</v>
          </cell>
        </row>
      </sheetData>
      <sheetData sheetId="3">
        <row r="10">
          <cell r="C10">
            <v>119</v>
          </cell>
          <cell r="F10">
            <v>1258.99</v>
          </cell>
        </row>
        <row r="13">
          <cell r="C13">
            <v>21</v>
          </cell>
          <cell r="F13">
            <v>1749.71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03D11-C0AE-4E50-BAB3-71DC4E396401}">
  <dimension ref="A1:DA17"/>
  <sheetViews>
    <sheetView view="pageBreakPreview" zoomScaleNormal="100" zoomScaleSheetLayoutView="100" workbookViewId="0">
      <selection activeCell="DW13" sqref="DW13"/>
    </sheetView>
  </sheetViews>
  <sheetFormatPr defaultColWidth="0.85546875" defaultRowHeight="15.75" x14ac:dyDescent="0.25"/>
  <cols>
    <col min="1" max="69" width="0.85546875" style="3"/>
    <col min="70" max="70" width="0.85546875" style="3" customWidth="1"/>
    <col min="71" max="73" width="0.85546875" style="3"/>
    <col min="74" max="74" width="0.85546875" style="3" customWidth="1"/>
    <col min="75" max="86" width="0.85546875" style="3"/>
    <col min="87" max="88" width="0.85546875" style="3" customWidth="1"/>
    <col min="89" max="16384" width="0.85546875" style="3"/>
  </cols>
  <sheetData>
    <row r="1" spans="1:105" s="1" customFormat="1" ht="12.75" x14ac:dyDescent="0.2">
      <c r="BQ1" s="1" t="s">
        <v>0</v>
      </c>
    </row>
    <row r="2" spans="1:105" s="1" customFormat="1" ht="39.75" customHeight="1" x14ac:dyDescent="0.2">
      <c r="BQ2" s="2" t="s">
        <v>1</v>
      </c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</row>
    <row r="3" spans="1:105" ht="3" customHeight="1" x14ac:dyDescent="0.25"/>
    <row r="4" spans="1:105" s="4" customFormat="1" ht="24" customHeight="1" x14ac:dyDescent="0.2">
      <c r="BQ4" s="5" t="s">
        <v>2</v>
      </c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</row>
    <row r="6" spans="1:105" x14ac:dyDescent="0.25">
      <c r="DA6" s="6" t="s">
        <v>3</v>
      </c>
    </row>
    <row r="8" spans="1:105" s="8" customFormat="1" ht="16.5" x14ac:dyDescent="0.25">
      <c r="A8" s="7" t="s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</row>
    <row r="9" spans="1:105" s="8" customFormat="1" ht="6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</row>
    <row r="10" spans="1:105" s="8" customFormat="1" ht="48" customHeight="1" x14ac:dyDescent="0.25">
      <c r="A10" s="10" t="s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</row>
    <row r="11" spans="1:105" x14ac:dyDescent="0.25">
      <c r="Q11" s="3" t="s">
        <v>6</v>
      </c>
    </row>
    <row r="12" spans="1:105" s="1" customFormat="1" ht="93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2"/>
      <c r="BJ12" s="13" t="s">
        <v>7</v>
      </c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5"/>
      <c r="CF12" s="13" t="s">
        <v>8</v>
      </c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</row>
    <row r="13" spans="1:105" s="1" customFormat="1" ht="27" customHeight="1" x14ac:dyDescent="0.2">
      <c r="A13" s="16" t="s">
        <v>9</v>
      </c>
      <c r="B13" s="16"/>
      <c r="C13" s="16"/>
      <c r="D13" s="16"/>
      <c r="E13" s="16"/>
      <c r="F13" s="17" t="s">
        <v>10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8">
        <f>'[1]ПО ЦЭС'!BJ13:CE13+'[1]ПО СЭС'!BJ13:CE13+'[1]ПО ЮЭС'!BJ13:CE13</f>
        <v>230.89999999999998</v>
      </c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20"/>
      <c r="CF13" s="19">
        <f>'[1]ПО ЦЭС'!CF13:DA13+'[1]ПО СЭС'!CF13:DA13+'[1]ПО ЮЭС'!CF13:DA13</f>
        <v>857</v>
      </c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</row>
    <row r="14" spans="1:105" s="1" customFormat="1" ht="40.5" customHeight="1" x14ac:dyDescent="0.2">
      <c r="A14" s="16" t="s">
        <v>11</v>
      </c>
      <c r="B14" s="16"/>
      <c r="C14" s="16"/>
      <c r="D14" s="16"/>
      <c r="E14" s="16"/>
      <c r="F14" s="17" t="s">
        <v>12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8">
        <f>'[1]ПО ЦЭС'!BJ14:CE14+'[1]ПО СЭС'!BJ14:CE14+'[1]ПО ЮЭС'!BJ14:CE14</f>
        <v>27620.647000000001</v>
      </c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20"/>
      <c r="CF14" s="19">
        <f>'[1]ПО ЦЭС'!CF14:DA14+'[1]ПО СЭС'!CF14:DA14+'[1]ПО ЮЭС'!CF14:DA14</f>
        <v>3617</v>
      </c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</row>
    <row r="15" spans="1:105" s="1" customFormat="1" ht="27" customHeight="1" x14ac:dyDescent="0.2">
      <c r="A15" s="16" t="s">
        <v>13</v>
      </c>
      <c r="B15" s="16"/>
      <c r="C15" s="16"/>
      <c r="D15" s="16"/>
      <c r="E15" s="16"/>
      <c r="F15" s="17" t="s">
        <v>14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8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20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</row>
    <row r="17" spans="1:105" ht="24.75" customHeight="1" x14ac:dyDescent="0.25">
      <c r="A17" s="21" t="s">
        <v>15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</row>
  </sheetData>
  <mergeCells count="20">
    <mergeCell ref="A15:E15"/>
    <mergeCell ref="F15:BI15"/>
    <mergeCell ref="BJ15:CE15"/>
    <mergeCell ref="CF15:DA15"/>
    <mergeCell ref="A17:DA17"/>
    <mergeCell ref="A13:E13"/>
    <mergeCell ref="F13:BI13"/>
    <mergeCell ref="BJ13:CE13"/>
    <mergeCell ref="CF13:DA13"/>
    <mergeCell ref="A14:E14"/>
    <mergeCell ref="F14:BI14"/>
    <mergeCell ref="BJ14:CE14"/>
    <mergeCell ref="CF14:DA14"/>
    <mergeCell ref="BQ2:DA2"/>
    <mergeCell ref="BQ4:DA4"/>
    <mergeCell ref="A8:DA8"/>
    <mergeCell ref="A10:DA10"/>
    <mergeCell ref="A12:BI12"/>
    <mergeCell ref="BJ12:CE12"/>
    <mergeCell ref="CF12:DA12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55627-5481-4A8C-9724-0D05C7B639B9}">
  <dimension ref="A1:DA22"/>
  <sheetViews>
    <sheetView view="pageBreakPreview" topLeftCell="A16" zoomScaleNormal="100" zoomScaleSheetLayoutView="100" workbookViewId="0">
      <selection activeCell="CF19" sqref="CF19:DA19"/>
    </sheetView>
  </sheetViews>
  <sheetFormatPr defaultColWidth="0.85546875" defaultRowHeight="15.75" x14ac:dyDescent="0.25"/>
  <cols>
    <col min="1" max="69" width="0.85546875" style="3"/>
    <col min="70" max="70" width="0.85546875" style="3" customWidth="1"/>
    <col min="71" max="73" width="0.85546875" style="3"/>
    <col min="74" max="74" width="0.85546875" style="3" customWidth="1"/>
    <col min="75" max="86" width="0.85546875" style="3"/>
    <col min="87" max="88" width="0.85546875" style="3" customWidth="1"/>
    <col min="89" max="16384" width="0.85546875" style="3"/>
  </cols>
  <sheetData>
    <row r="1" spans="1:105" s="1" customFormat="1" ht="12.75" x14ac:dyDescent="0.2">
      <c r="BQ1" s="1" t="s">
        <v>16</v>
      </c>
    </row>
    <row r="2" spans="1:105" s="1" customFormat="1" ht="39.75" customHeight="1" x14ac:dyDescent="0.2">
      <c r="BQ2" s="2" t="s">
        <v>1</v>
      </c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</row>
    <row r="3" spans="1:105" ht="3" customHeight="1" x14ac:dyDescent="0.25"/>
    <row r="4" spans="1:105" s="4" customFormat="1" ht="24" customHeight="1" x14ac:dyDescent="0.2">
      <c r="BQ4" s="5" t="s">
        <v>2</v>
      </c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</row>
    <row r="6" spans="1:105" x14ac:dyDescent="0.25">
      <c r="DA6" s="6" t="s">
        <v>3</v>
      </c>
    </row>
    <row r="8" spans="1:105" s="8" customFormat="1" ht="16.5" x14ac:dyDescent="0.25">
      <c r="A8" s="7" t="s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</row>
    <row r="9" spans="1:105" s="8" customFormat="1" ht="6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</row>
    <row r="10" spans="1:105" s="8" customFormat="1" ht="48" customHeight="1" x14ac:dyDescent="0.25">
      <c r="A10" s="10" t="s">
        <v>17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</row>
    <row r="11" spans="1:105" x14ac:dyDescent="0.25">
      <c r="A11" s="22" t="s">
        <v>18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</row>
    <row r="12" spans="1:105" s="1" customFormat="1" ht="145.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2"/>
      <c r="AN12" s="13" t="s">
        <v>19</v>
      </c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5"/>
      <c r="BJ12" s="13" t="s">
        <v>20</v>
      </c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5"/>
      <c r="CF12" s="13" t="s">
        <v>21</v>
      </c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</row>
    <row r="13" spans="1:105" s="1" customFormat="1" ht="27.75" customHeight="1" x14ac:dyDescent="0.2">
      <c r="A13" s="16" t="s">
        <v>9</v>
      </c>
      <c r="B13" s="16"/>
      <c r="C13" s="16"/>
      <c r="D13" s="16"/>
      <c r="E13" s="16"/>
      <c r="F13" s="17" t="s">
        <v>22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20"/>
      <c r="BJ13" s="18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20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</row>
    <row r="14" spans="1:105" s="1" customFormat="1" ht="15" customHeight="1" x14ac:dyDescent="0.2">
      <c r="A14" s="16"/>
      <c r="B14" s="16"/>
      <c r="C14" s="16"/>
      <c r="D14" s="16"/>
      <c r="E14" s="16"/>
      <c r="F14" s="17" t="s">
        <v>23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8">
        <f>'[2]ПО ЦЭС'!AN14:BI14+'[2]ПО СЭС'!AN14:BI14+'[2]ПО ЮЭС'!AN14:BI14</f>
        <v>3457.23</v>
      </c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20"/>
      <c r="BJ14" s="18">
        <f>'[2]ПО ЦЭС'!BJ14:CE14+'[2]ПО СЭС'!BJ14:CE14+'[2]ПО ЮЭС'!BJ14:CE14</f>
        <v>3.8559999999999999</v>
      </c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20"/>
      <c r="CF14" s="19">
        <f>'[2]ПО ЦЭС'!CF14:DA14+'[2]ПО СЭС'!CF14:DA14+'[2]ПО ЮЭС'!CF14:DA14</f>
        <v>1788</v>
      </c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</row>
    <row r="15" spans="1:105" s="1" customFormat="1" ht="15" customHeight="1" x14ac:dyDescent="0.2">
      <c r="A15" s="16"/>
      <c r="B15" s="16"/>
      <c r="C15" s="16"/>
      <c r="D15" s="16"/>
      <c r="E15" s="16"/>
      <c r="F15" s="17" t="s">
        <v>24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8">
        <f>'[2]ПО ЦЭС'!AN15:BI15+'[2]ПО СЭС'!AN15:BI15+'[2]ПО ЮЭС'!AN15:BI15</f>
        <v>5167.4539999999997</v>
      </c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20"/>
      <c r="BJ15" s="18">
        <f>'[2]ПО ЦЭС'!BJ15:CE15+'[2]ПО СЭС'!BJ15:CE15+'[2]ПО ЮЭС'!BJ15:CE15</f>
        <v>2.823</v>
      </c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20"/>
      <c r="CF15" s="19">
        <f>'[2]ПО ЦЭС'!CF15:DA15+'[2]ПО СЭС'!CF15:DA15+'[2]ПО ЮЭС'!CF15:DA15</f>
        <v>1638</v>
      </c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</row>
    <row r="16" spans="1:105" s="1" customFormat="1" ht="15" customHeight="1" x14ac:dyDescent="0.2">
      <c r="A16" s="16"/>
      <c r="B16" s="16"/>
      <c r="C16" s="16"/>
      <c r="D16" s="16"/>
      <c r="E16" s="16"/>
      <c r="F16" s="17" t="s">
        <v>25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8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20"/>
      <c r="BJ16" s="18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20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</row>
    <row r="17" spans="1:105" s="1" customFormat="1" ht="27.75" customHeight="1" x14ac:dyDescent="0.2">
      <c r="A17" s="16" t="s">
        <v>11</v>
      </c>
      <c r="B17" s="16"/>
      <c r="C17" s="16"/>
      <c r="D17" s="16"/>
      <c r="E17" s="16"/>
      <c r="F17" s="17" t="s">
        <v>26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8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20"/>
      <c r="BJ17" s="18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20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</row>
    <row r="18" spans="1:105" s="1" customFormat="1" ht="15" customHeight="1" x14ac:dyDescent="0.2">
      <c r="A18" s="16"/>
      <c r="B18" s="16"/>
      <c r="C18" s="16"/>
      <c r="D18" s="16"/>
      <c r="E18" s="16"/>
      <c r="F18" s="17" t="s">
        <v>23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8">
        <f>'[2]ПО ЦЭС'!AN18:BI18+'[2]ПО СЭС'!AN18:BI18+'[2]ПО ЮЭС'!AN18:BI18</f>
        <v>26783.061000000002</v>
      </c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20"/>
      <c r="BJ18" s="18">
        <f>'[2]ПО ЦЭС'!BJ18:CE18+'[2]ПО СЭС'!BJ18:CE18+'[2]ПО ЮЭС'!BJ18:CE18</f>
        <v>44.765999999999998</v>
      </c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20"/>
      <c r="CF18" s="19">
        <f>'[2]ПО ЦЭС'!CF18:DA18+'[2]ПО СЭС'!CF18:DA18+'[2]ПО ЮЭС'!CF18:DA18</f>
        <v>5505.8899999999994</v>
      </c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</row>
    <row r="19" spans="1:105" s="1" customFormat="1" ht="15" customHeight="1" x14ac:dyDescent="0.2">
      <c r="A19" s="16"/>
      <c r="B19" s="16"/>
      <c r="C19" s="16"/>
      <c r="D19" s="16"/>
      <c r="E19" s="16"/>
      <c r="F19" s="17" t="s">
        <v>24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8">
        <f>'[2]ПО ЦЭС'!AN19:BI19+'[2]ПО СЭС'!AN19:BI19+'[2]ПО ЮЭС'!AN19:BI19</f>
        <v>6171.6970000000001</v>
      </c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20"/>
      <c r="BJ19" s="18">
        <f>'[2]ПО ЦЭС'!BJ19:CE19+'[2]ПО СЭС'!BJ19:CE19+'[2]ПО ЮЭС'!BJ19:CE19</f>
        <v>10.716000000000001</v>
      </c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20"/>
      <c r="CF19" s="19">
        <f>'[2]ПО ЦЭС'!CF19:DA19+'[2]ПО СЭС'!CF19:DA19+'[2]ПО ЮЭС'!CF19:DA19</f>
        <v>2503.4</v>
      </c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</row>
    <row r="20" spans="1:105" s="1" customFormat="1" ht="15" customHeight="1" x14ac:dyDescent="0.2">
      <c r="A20" s="16"/>
      <c r="B20" s="16"/>
      <c r="C20" s="16"/>
      <c r="D20" s="16"/>
      <c r="E20" s="16"/>
      <c r="F20" s="17" t="s">
        <v>25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8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20"/>
      <c r="BJ20" s="18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20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</row>
    <row r="22" spans="1:105" x14ac:dyDescent="0.25">
      <c r="A22" s="21" t="s">
        <v>27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</row>
  </sheetData>
  <mergeCells count="50">
    <mergeCell ref="A22:DA22"/>
    <mergeCell ref="A19:E19"/>
    <mergeCell ref="F19:AM19"/>
    <mergeCell ref="AN19:BI19"/>
    <mergeCell ref="BJ19:CE19"/>
    <mergeCell ref="CF19:DA19"/>
    <mergeCell ref="A20:E20"/>
    <mergeCell ref="F20:AM20"/>
    <mergeCell ref="AN20:BI20"/>
    <mergeCell ref="BJ20:CE20"/>
    <mergeCell ref="CF20:DA20"/>
    <mergeCell ref="A17:E17"/>
    <mergeCell ref="F17:AM17"/>
    <mergeCell ref="AN17:BI17"/>
    <mergeCell ref="BJ17:CE17"/>
    <mergeCell ref="CF17:DA17"/>
    <mergeCell ref="A18:E18"/>
    <mergeCell ref="F18:AM18"/>
    <mergeCell ref="AN18:BI18"/>
    <mergeCell ref="BJ18:CE18"/>
    <mergeCell ref="CF18:DA18"/>
    <mergeCell ref="A15:E15"/>
    <mergeCell ref="F15:AM15"/>
    <mergeCell ref="AN15:BI15"/>
    <mergeCell ref="BJ15:CE15"/>
    <mergeCell ref="CF15:DA15"/>
    <mergeCell ref="A16:E16"/>
    <mergeCell ref="F16:AM16"/>
    <mergeCell ref="AN16:BI16"/>
    <mergeCell ref="BJ16:CE16"/>
    <mergeCell ref="CF16:DA16"/>
    <mergeCell ref="A13:E13"/>
    <mergeCell ref="F13:AM13"/>
    <mergeCell ref="AN13:BI13"/>
    <mergeCell ref="BJ13:CE13"/>
    <mergeCell ref="CF13:DA13"/>
    <mergeCell ref="A14:E14"/>
    <mergeCell ref="F14:AM14"/>
    <mergeCell ref="AN14:BI14"/>
    <mergeCell ref="BJ14:CE14"/>
    <mergeCell ref="CF14:DA14"/>
    <mergeCell ref="BQ2:DA2"/>
    <mergeCell ref="BQ4:DA4"/>
    <mergeCell ref="A8:DA8"/>
    <mergeCell ref="A10:DA10"/>
    <mergeCell ref="A11:DA11"/>
    <mergeCell ref="A12:AM12"/>
    <mergeCell ref="AN12:BI12"/>
    <mergeCell ref="BJ12:CE12"/>
    <mergeCell ref="CF12:DA12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776E-81B3-4C63-ADBA-EBB522F3B061}">
  <dimension ref="A1:K28"/>
  <sheetViews>
    <sheetView zoomScale="89" zoomScaleNormal="89" workbookViewId="0">
      <selection activeCell="C15" sqref="C15"/>
    </sheetView>
  </sheetViews>
  <sheetFormatPr defaultRowHeight="15" x14ac:dyDescent="0.25"/>
  <cols>
    <col min="1" max="1" width="7.28515625" style="28" customWidth="1"/>
    <col min="2" max="2" width="24.5703125" style="28" customWidth="1"/>
    <col min="3" max="5" width="9.7109375" style="28" customWidth="1"/>
    <col min="6" max="8" width="11.7109375" style="28" customWidth="1"/>
    <col min="9" max="11" width="13.7109375" style="28" customWidth="1"/>
    <col min="12" max="16384" width="9.140625" style="28"/>
  </cols>
  <sheetData>
    <row r="1" spans="1:11" s="23" customFormat="1" ht="54.75" customHeight="1" x14ac:dyDescent="0.25">
      <c r="J1" s="24" t="s">
        <v>28</v>
      </c>
      <c r="K1" s="25"/>
    </row>
    <row r="2" spans="1:11" s="23" customFormat="1" x14ac:dyDescent="0.25">
      <c r="A2" s="26" t="s">
        <v>29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23" customFormat="1" x14ac:dyDescent="0.2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23" customFormat="1" x14ac:dyDescent="0.2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5.75" thickBot="1" x14ac:dyDescent="0.3"/>
    <row r="6" spans="1:11" ht="31.5" customHeight="1" thickBot="1" x14ac:dyDescent="0.3">
      <c r="A6" s="29"/>
      <c r="B6" s="30" t="s">
        <v>32</v>
      </c>
      <c r="C6" s="31" t="s">
        <v>33</v>
      </c>
      <c r="D6" s="32"/>
      <c r="E6" s="33"/>
      <c r="F6" s="34" t="s">
        <v>34</v>
      </c>
      <c r="G6" s="35"/>
      <c r="H6" s="36"/>
      <c r="I6" s="31" t="s">
        <v>35</v>
      </c>
      <c r="J6" s="32"/>
      <c r="K6" s="33"/>
    </row>
    <row r="7" spans="1:11" ht="32.25" thickBot="1" x14ac:dyDescent="0.3">
      <c r="A7" s="37"/>
      <c r="B7" s="38"/>
      <c r="C7" s="39" t="s">
        <v>23</v>
      </c>
      <c r="D7" s="39" t="s">
        <v>24</v>
      </c>
      <c r="E7" s="39" t="s">
        <v>36</v>
      </c>
      <c r="F7" s="39" t="s">
        <v>23</v>
      </c>
      <c r="G7" s="39" t="s">
        <v>24</v>
      </c>
      <c r="H7" s="39" t="s">
        <v>36</v>
      </c>
      <c r="I7" s="39" t="s">
        <v>23</v>
      </c>
      <c r="J7" s="39" t="s">
        <v>24</v>
      </c>
      <c r="K7" s="40" t="s">
        <v>36</v>
      </c>
    </row>
    <row r="8" spans="1:11" ht="20.100000000000001" customHeight="1" x14ac:dyDescent="0.25">
      <c r="A8" s="41" t="s">
        <v>9</v>
      </c>
      <c r="B8" s="42" t="s">
        <v>37</v>
      </c>
      <c r="C8" s="43">
        <f>'[3]ПО ЦЭС'!C8+'[3]ПО СЭС'!C8+'[3]ПО ЮЭС'!C8</f>
        <v>574</v>
      </c>
      <c r="D8" s="43">
        <f>'[3]ПО ЦЭС'!D8+'[3]ПО СЭС'!D8+'[3]ПО ЮЭС'!D8</f>
        <v>0</v>
      </c>
      <c r="E8" s="43"/>
      <c r="F8" s="44">
        <f>'[3]ПО ЦЭС'!F8+'[3]ПО СЭС'!F8+'[3]ПО ЮЭС'!F8</f>
        <v>6358.4000000000005</v>
      </c>
      <c r="G8" s="43">
        <f>'[3]ПО ЦЭС'!G8+'[3]ПО СЭС'!G8+'[3]ПО ЮЭС'!G8</f>
        <v>0</v>
      </c>
      <c r="H8" s="43"/>
      <c r="I8" s="43">
        <f>'[3]ПО ЦЭС'!I8+'[3]ПО СЭС'!I8+'[3]ПО ЮЭС'!I8</f>
        <v>19528.983</v>
      </c>
      <c r="J8" s="43">
        <f>'[3]ПО ЦЭС'!J8+'[3]ПО СЭС'!J8+'[3]ПО ЮЭС'!J8</f>
        <v>0</v>
      </c>
      <c r="K8" s="43" t="s">
        <v>38</v>
      </c>
    </row>
    <row r="9" spans="1:11" ht="12" customHeight="1" x14ac:dyDescent="0.25">
      <c r="A9" s="45"/>
      <c r="B9" s="46" t="s">
        <v>39</v>
      </c>
      <c r="C9" s="47"/>
      <c r="D9" s="47"/>
      <c r="E9" s="47"/>
      <c r="F9" s="47"/>
      <c r="G9" s="47"/>
      <c r="H9" s="47"/>
      <c r="I9" s="47"/>
      <c r="J9" s="47"/>
      <c r="K9" s="47"/>
    </row>
    <row r="10" spans="1:11" ht="20.100000000000001" customHeight="1" thickBot="1" x14ac:dyDescent="0.3">
      <c r="A10" s="48"/>
      <c r="B10" s="49" t="s">
        <v>40</v>
      </c>
      <c r="C10" s="50"/>
      <c r="D10" s="50"/>
      <c r="E10" s="50"/>
      <c r="F10" s="50"/>
      <c r="G10" s="50"/>
      <c r="H10" s="50"/>
      <c r="I10" s="50"/>
      <c r="J10" s="50"/>
      <c r="K10" s="50" t="s">
        <v>38</v>
      </c>
    </row>
    <row r="11" spans="1:11" ht="20.100000000000001" customHeight="1" x14ac:dyDescent="0.25">
      <c r="A11" s="51" t="s">
        <v>11</v>
      </c>
      <c r="B11" s="46" t="s">
        <v>41</v>
      </c>
      <c r="C11" s="47">
        <f>'[3]ПО ЦЭС'!C11+'[3]ПО СЭС'!C11+'[3]ПО ЮЭС'!C11</f>
        <v>69</v>
      </c>
      <c r="D11" s="47">
        <f>'[3]ПО ЦЭС'!D11+'[3]ПО СЭС'!D11+'[3]ПО ЮЭС'!D11</f>
        <v>3</v>
      </c>
      <c r="E11" s="47"/>
      <c r="F11" s="47">
        <f>'[3]ПО ЦЭС'!F11+'[3]ПО СЭС'!F11+'[3]ПО ЮЭС'!F11</f>
        <v>4718.71</v>
      </c>
      <c r="G11" s="47">
        <f>'[3]ПО ЦЭС'!G11+'[3]ПО СЭС'!G11+'[3]ПО ЮЭС'!G11</f>
        <v>275</v>
      </c>
      <c r="H11" s="47"/>
      <c r="I11" s="47">
        <f>'[3]ПО ЦЭС'!I11+'[3]ПО СЭС'!I11+'[3]ПО ЮЭС'!I11</f>
        <v>5558.25</v>
      </c>
      <c r="J11" s="47">
        <f>'[3]ПО ЦЭС'!J11+'[3]ПО СЭС'!J11+'[3]ПО ЮЭС'!J11</f>
        <v>130.34</v>
      </c>
      <c r="K11" s="47" t="s">
        <v>38</v>
      </c>
    </row>
    <row r="12" spans="1:11" ht="12" customHeight="1" x14ac:dyDescent="0.25">
      <c r="A12" s="45"/>
      <c r="B12" s="46" t="s">
        <v>39</v>
      </c>
      <c r="C12" s="47"/>
      <c r="D12" s="47"/>
      <c r="E12" s="47"/>
      <c r="F12" s="47"/>
      <c r="G12" s="47"/>
      <c r="H12" s="47"/>
      <c r="I12" s="47"/>
      <c r="J12" s="47"/>
      <c r="K12" s="52"/>
    </row>
    <row r="13" spans="1:11" ht="20.100000000000001" customHeight="1" thickBot="1" x14ac:dyDescent="0.3">
      <c r="A13" s="48"/>
      <c r="B13" s="49" t="s">
        <v>42</v>
      </c>
      <c r="C13" s="50"/>
      <c r="D13" s="50"/>
      <c r="E13" s="50"/>
      <c r="F13" s="50"/>
      <c r="G13" s="50"/>
      <c r="H13" s="50"/>
      <c r="I13" s="50"/>
      <c r="J13" s="50"/>
      <c r="K13" s="50" t="s">
        <v>38</v>
      </c>
    </row>
    <row r="14" spans="1:11" ht="20.100000000000001" customHeight="1" x14ac:dyDescent="0.25">
      <c r="A14" s="51" t="s">
        <v>13</v>
      </c>
      <c r="B14" s="46" t="s">
        <v>43</v>
      </c>
      <c r="C14" s="47">
        <f>'[3]ПО ЦЭС'!C14+'[3]ПО СЭС'!C14+'[3]ПО ЮЭС'!C14</f>
        <v>1</v>
      </c>
      <c r="D14" s="47">
        <f>'[3]ПО ЦЭС'!D14+'[3]ПО СЭС'!D14+'[3]ПО ЮЭС'!D14</f>
        <v>3</v>
      </c>
      <c r="E14" s="47"/>
      <c r="F14" s="47">
        <f>'[3]ПО ЦЭС'!F14+'[3]ПО СЭС'!F14+'[3]ПО ЮЭС'!F14</f>
        <v>480</v>
      </c>
      <c r="G14" s="47">
        <f>'[3]ПО ЦЭС'!G14+'[3]ПО СЭС'!G14+'[3]ПО ЮЭС'!G14</f>
        <v>1010</v>
      </c>
      <c r="H14" s="47"/>
      <c r="I14" s="47">
        <f>'[3]ПО ЦЭС'!I14+'[3]ПО СЭС'!I14+'[3]ПО ЮЭС'!I14</f>
        <v>17523.560000000001</v>
      </c>
      <c r="J14" s="47">
        <f>'[3]ПО ЦЭС'!J14+'[3]ПО СЭС'!J14+'[3]ПО ЮЭС'!J14</f>
        <v>139.06299999999999</v>
      </c>
      <c r="K14" s="47" t="s">
        <v>38</v>
      </c>
    </row>
    <row r="15" spans="1:11" ht="12" customHeight="1" x14ac:dyDescent="0.25">
      <c r="A15" s="45"/>
      <c r="B15" s="46" t="s">
        <v>39</v>
      </c>
      <c r="C15" s="47"/>
      <c r="D15" s="47"/>
      <c r="E15" s="47"/>
      <c r="F15" s="47"/>
      <c r="G15" s="47"/>
      <c r="H15" s="47"/>
      <c r="I15" s="47"/>
      <c r="J15" s="47"/>
      <c r="K15" s="52"/>
    </row>
    <row r="16" spans="1:11" ht="20.25" customHeight="1" thickBot="1" x14ac:dyDescent="0.3">
      <c r="A16" s="48"/>
      <c r="B16" s="49" t="s">
        <v>44</v>
      </c>
      <c r="C16" s="50"/>
      <c r="D16" s="50"/>
      <c r="E16" s="50"/>
      <c r="F16" s="50"/>
      <c r="G16" s="50"/>
      <c r="H16" s="50"/>
      <c r="I16" s="50"/>
      <c r="J16" s="50"/>
      <c r="K16" s="50" t="s">
        <v>38</v>
      </c>
    </row>
    <row r="17" spans="1:11" ht="20.100000000000001" customHeight="1" x14ac:dyDescent="0.25">
      <c r="A17" s="51" t="s">
        <v>45</v>
      </c>
      <c r="B17" s="46" t="s">
        <v>46</v>
      </c>
      <c r="C17" s="47">
        <f>'[3]ПО ЦЭС'!C17+'[3]ПО СЭС'!C17+'[3]ПО ЮЭС'!C17</f>
        <v>2</v>
      </c>
      <c r="D17" s="47">
        <f>'[3]ПО ЦЭС'!D17+'[3]ПО СЭС'!D17+'[3]ПО ЮЭС'!D17</f>
        <v>1</v>
      </c>
      <c r="E17" s="47">
        <f>'[3]ПО ЦЭС'!E17+'[3]ПО СЭС'!E17+'[3]ПО ЮЭС'!E17</f>
        <v>1</v>
      </c>
      <c r="F17" s="47">
        <f>'[3]ПО ЦЭС'!F17+'[3]ПО СЭС'!F17+'[3]ПО ЮЭС'!F17</f>
        <v>1987</v>
      </c>
      <c r="G17" s="47">
        <f>'[3]ПО ЦЭС'!G17+'[3]ПО СЭС'!G17+'[3]ПО ЮЭС'!G17</f>
        <v>739.84</v>
      </c>
      <c r="H17" s="47">
        <f>'[3]ПО ЦЭС'!H17+'[3]ПО СЭС'!H17+'[3]ПО ЮЭС'!H17</f>
        <v>13357.5</v>
      </c>
      <c r="I17" s="47">
        <f>'[3]ПО ЦЭС'!I17+'[3]ПО СЭС'!I17+'[3]ПО ЮЭС'!I17</f>
        <v>128.92099999999999</v>
      </c>
      <c r="J17" s="47">
        <f>'[3]ПО ЦЭС'!J17+'[3]ПО СЭС'!J17+'[3]ПО ЮЭС'!J17</f>
        <v>13515.17</v>
      </c>
      <c r="K17" s="47">
        <v>12.14</v>
      </c>
    </row>
    <row r="18" spans="1:11" ht="12" customHeight="1" x14ac:dyDescent="0.25">
      <c r="A18" s="45"/>
      <c r="B18" s="46" t="s">
        <v>39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ht="21.75" customHeight="1" thickBot="1" x14ac:dyDescent="0.3">
      <c r="A19" s="48"/>
      <c r="B19" s="49" t="s">
        <v>44</v>
      </c>
      <c r="C19" s="50"/>
      <c r="D19" s="50"/>
      <c r="E19" s="50"/>
      <c r="F19" s="50"/>
      <c r="G19" s="50"/>
      <c r="H19" s="50"/>
      <c r="I19" s="50"/>
      <c r="J19" s="50"/>
      <c r="K19" s="50" t="s">
        <v>38</v>
      </c>
    </row>
    <row r="20" spans="1:11" ht="11.25" customHeight="1" x14ac:dyDescent="0.25"/>
    <row r="21" spans="1:11" x14ac:dyDescent="0.25">
      <c r="A21" s="53" t="s">
        <v>47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10.25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1.25" customHeight="1" x14ac:dyDescent="0.25"/>
    <row r="24" spans="1:11" ht="11.25" customHeight="1" x14ac:dyDescent="0.25"/>
    <row r="25" spans="1:11" ht="11.25" customHeight="1" x14ac:dyDescent="0.25"/>
    <row r="26" spans="1:11" ht="15.75" x14ac:dyDescent="0.25">
      <c r="A26" s="55" t="s">
        <v>49</v>
      </c>
      <c r="B26" s="55"/>
      <c r="C26" s="55"/>
      <c r="D26" s="55"/>
      <c r="E26" s="55"/>
      <c r="F26" s="55"/>
      <c r="G26" s="55"/>
    </row>
    <row r="27" spans="1:11" ht="15.75" customHeight="1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</row>
    <row r="28" spans="1:11" ht="15.75" x14ac:dyDescent="0.25">
      <c r="A28" s="55"/>
      <c r="B28" s="55"/>
      <c r="C28" s="55"/>
      <c r="D28" s="55"/>
      <c r="E28" s="55"/>
      <c r="F28" s="55"/>
      <c r="G28" s="55"/>
    </row>
  </sheetData>
  <mergeCells count="14">
    <mergeCell ref="A21:K21"/>
    <mergeCell ref="A22:K22"/>
    <mergeCell ref="A26:G26"/>
    <mergeCell ref="A27:K27"/>
    <mergeCell ref="A28:G28"/>
    <mergeCell ref="J1:K1"/>
    <mergeCell ref="A2:K2"/>
    <mergeCell ref="A3:K3"/>
    <mergeCell ref="A4:K4"/>
    <mergeCell ref="A6:A7"/>
    <mergeCell ref="B6:B7"/>
    <mergeCell ref="C6:E6"/>
    <mergeCell ref="F6:H6"/>
    <mergeCell ref="I6:K6"/>
  </mergeCells>
  <pageMargins left="0.31496062992125984" right="0.19685039370078741" top="0.74803149606299213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70901-4EAB-4AB1-8176-FF56A7843AF6}">
  <dimension ref="A1:H28"/>
  <sheetViews>
    <sheetView tabSelected="1" workbookViewId="0">
      <selection activeCell="M7" sqref="M7"/>
    </sheetView>
  </sheetViews>
  <sheetFormatPr defaultRowHeight="15" x14ac:dyDescent="0.25"/>
  <cols>
    <col min="1" max="1" width="4.85546875" style="28" customWidth="1"/>
    <col min="2" max="2" width="24.28515625" style="28" customWidth="1"/>
    <col min="3" max="5" width="9.7109375" style="28" customWidth="1"/>
    <col min="6" max="8" width="10.7109375" style="28" customWidth="1"/>
    <col min="9" max="16384" width="9.140625" style="28"/>
  </cols>
  <sheetData>
    <row r="1" spans="1:8" ht="63" customHeight="1" x14ac:dyDescent="0.25">
      <c r="E1" s="57" t="s">
        <v>50</v>
      </c>
      <c r="F1" s="57"/>
      <c r="G1" s="57"/>
      <c r="H1" s="57"/>
    </row>
    <row r="2" spans="1:8" ht="15.75" x14ac:dyDescent="0.25">
      <c r="A2" s="58" t="s">
        <v>29</v>
      </c>
      <c r="B2" s="58"/>
      <c r="C2" s="58"/>
      <c r="D2" s="58"/>
      <c r="E2" s="58"/>
      <c r="F2" s="58"/>
      <c r="G2" s="58"/>
      <c r="H2" s="58"/>
    </row>
    <row r="3" spans="1:8" ht="15.75" x14ac:dyDescent="0.25">
      <c r="A3" s="58" t="s">
        <v>51</v>
      </c>
      <c r="B3" s="58"/>
      <c r="C3" s="58"/>
      <c r="D3" s="58"/>
      <c r="E3" s="58"/>
      <c r="F3" s="58"/>
      <c r="G3" s="58"/>
      <c r="H3" s="58"/>
    </row>
    <row r="4" spans="1:8" ht="15.75" x14ac:dyDescent="0.25">
      <c r="A4" s="58" t="s">
        <v>52</v>
      </c>
      <c r="B4" s="58"/>
      <c r="C4" s="58"/>
      <c r="D4" s="58"/>
      <c r="E4" s="58"/>
      <c r="F4" s="58"/>
      <c r="G4" s="58"/>
      <c r="H4" s="58"/>
    </row>
    <row r="5" spans="1:8" ht="15.75" x14ac:dyDescent="0.25">
      <c r="A5" s="58" t="s">
        <v>53</v>
      </c>
      <c r="B5" s="58"/>
      <c r="C5" s="58"/>
      <c r="D5" s="58"/>
      <c r="E5" s="58"/>
      <c r="F5" s="58"/>
      <c r="G5" s="58"/>
      <c r="H5" s="58"/>
    </row>
    <row r="6" spans="1:8" ht="15.75" thickBot="1" x14ac:dyDescent="0.3"/>
    <row r="7" spans="1:8" ht="15" customHeight="1" x14ac:dyDescent="0.25">
      <c r="A7" s="59"/>
      <c r="B7" s="59" t="s">
        <v>32</v>
      </c>
      <c r="C7" s="60" t="s">
        <v>54</v>
      </c>
      <c r="D7" s="61"/>
      <c r="E7" s="62"/>
      <c r="F7" s="60" t="s">
        <v>55</v>
      </c>
      <c r="G7" s="61"/>
      <c r="H7" s="62"/>
    </row>
    <row r="8" spans="1:8" ht="15.75" thickBot="1" x14ac:dyDescent="0.3">
      <c r="A8" s="63"/>
      <c r="B8" s="63"/>
      <c r="C8" s="64" t="s">
        <v>56</v>
      </c>
      <c r="D8" s="65"/>
      <c r="E8" s="66"/>
      <c r="F8" s="64" t="s">
        <v>57</v>
      </c>
      <c r="G8" s="65"/>
      <c r="H8" s="66"/>
    </row>
    <row r="9" spans="1:8" ht="30.75" thickBot="1" x14ac:dyDescent="0.3">
      <c r="A9" s="67"/>
      <c r="B9" s="67"/>
      <c r="C9" s="68" t="s">
        <v>23</v>
      </c>
      <c r="D9" s="68" t="s">
        <v>24</v>
      </c>
      <c r="E9" s="68" t="s">
        <v>36</v>
      </c>
      <c r="F9" s="68" t="s">
        <v>23</v>
      </c>
      <c r="G9" s="68" t="s">
        <v>24</v>
      </c>
      <c r="H9" s="69" t="s">
        <v>36</v>
      </c>
    </row>
    <row r="10" spans="1:8" ht="15" customHeight="1" x14ac:dyDescent="0.25">
      <c r="A10" s="68" t="s">
        <v>9</v>
      </c>
      <c r="B10" s="70" t="s">
        <v>37</v>
      </c>
      <c r="C10" s="71">
        <f>'[4]ПО ЦЭС'!C10+'[4]ПО СЭС'!C10+'[4]ПО ЮЭС'!C10</f>
        <v>555</v>
      </c>
      <c r="D10" s="71" t="s">
        <v>38</v>
      </c>
      <c r="E10" s="71" t="s">
        <v>38</v>
      </c>
      <c r="F10" s="72">
        <f>'[4]ПО ЦЭС'!F10+'[4]ПО СЭС'!F10+'[4]ПО ЮЭС'!F10</f>
        <v>6094.49</v>
      </c>
      <c r="G10" s="73" t="s">
        <v>38</v>
      </c>
      <c r="H10" s="73" t="s">
        <v>38</v>
      </c>
    </row>
    <row r="11" spans="1:8" ht="15" customHeight="1" x14ac:dyDescent="0.25">
      <c r="A11" s="74"/>
      <c r="B11" s="75" t="s">
        <v>39</v>
      </c>
      <c r="C11" s="76"/>
      <c r="D11" s="76"/>
      <c r="E11" s="76"/>
      <c r="F11" s="77"/>
      <c r="G11" s="77"/>
      <c r="H11" s="77"/>
    </row>
    <row r="12" spans="1:8" ht="15" customHeight="1" thickBot="1" x14ac:dyDescent="0.3">
      <c r="A12" s="78"/>
      <c r="B12" s="79" t="s">
        <v>40</v>
      </c>
      <c r="C12" s="80"/>
      <c r="D12" s="80" t="s">
        <v>38</v>
      </c>
      <c r="E12" s="80" t="s">
        <v>38</v>
      </c>
      <c r="F12" s="81"/>
      <c r="G12" s="81" t="s">
        <v>38</v>
      </c>
      <c r="H12" s="81" t="s">
        <v>38</v>
      </c>
    </row>
    <row r="13" spans="1:8" ht="15" customHeight="1" x14ac:dyDescent="0.25">
      <c r="A13" s="82" t="s">
        <v>11</v>
      </c>
      <c r="B13" s="75" t="s">
        <v>41</v>
      </c>
      <c r="C13" s="76">
        <f>'[4]ПО ЦЭС'!C13+'[4]ПО СЭС'!C13+'[4]ПО ЮЭС'!C13</f>
        <v>71</v>
      </c>
      <c r="D13" s="76" t="s">
        <v>38</v>
      </c>
      <c r="E13" s="76" t="s">
        <v>38</v>
      </c>
      <c r="F13" s="83">
        <f>'[4]ПО ЦЭС'!F13+'[4]ПО СЭС'!F13+'[4]ПО ЮЭС'!F13</f>
        <v>4777.71</v>
      </c>
      <c r="G13" s="77" t="s">
        <v>38</v>
      </c>
      <c r="H13" s="77" t="s">
        <v>38</v>
      </c>
    </row>
    <row r="14" spans="1:8" ht="15" customHeight="1" x14ac:dyDescent="0.25">
      <c r="A14" s="74"/>
      <c r="B14" s="75" t="s">
        <v>39</v>
      </c>
      <c r="C14" s="76"/>
      <c r="D14" s="76"/>
      <c r="E14" s="76"/>
      <c r="F14" s="77"/>
      <c r="G14" s="77"/>
      <c r="H14" s="77"/>
    </row>
    <row r="15" spans="1:8" ht="15" customHeight="1" thickBot="1" x14ac:dyDescent="0.3">
      <c r="A15" s="78"/>
      <c r="B15" s="79" t="s">
        <v>42</v>
      </c>
      <c r="C15" s="80" t="s">
        <v>38</v>
      </c>
      <c r="D15" s="80" t="s">
        <v>38</v>
      </c>
      <c r="E15" s="80" t="s">
        <v>38</v>
      </c>
      <c r="F15" s="81" t="s">
        <v>38</v>
      </c>
      <c r="G15" s="81" t="s">
        <v>38</v>
      </c>
      <c r="H15" s="81" t="s">
        <v>38</v>
      </c>
    </row>
    <row r="16" spans="1:8" ht="27.75" customHeight="1" x14ac:dyDescent="0.25">
      <c r="A16" s="82" t="s">
        <v>13</v>
      </c>
      <c r="B16" s="75" t="s">
        <v>43</v>
      </c>
      <c r="C16" s="76">
        <f>'[4]ПО ЦЭС'!C16+'[4]ПО СЭС'!C16+'[4]ПО ЮЭС'!C16</f>
        <v>0</v>
      </c>
      <c r="D16" s="76">
        <f>'[4]ПО ЦЭС'!D16+'[4]ПО СЭС'!D16+'[4]ПО ЮЭС'!D16</f>
        <v>1</v>
      </c>
      <c r="E16" s="76" t="s">
        <v>38</v>
      </c>
      <c r="F16" s="77">
        <f>'[4]ПО ЦЭС'!F16+'[4]ПО СЭС'!F16+'[4]ПО ЮЭС'!F16</f>
        <v>0</v>
      </c>
      <c r="G16" s="77">
        <f>'[4]ПО ЦЭС'!G16+'[4]ПО СЭС'!G16+'[4]ПО ЮЭС'!G16</f>
        <v>180</v>
      </c>
      <c r="H16" s="77" t="s">
        <v>38</v>
      </c>
    </row>
    <row r="17" spans="1:8" ht="15" customHeight="1" x14ac:dyDescent="0.25">
      <c r="A17" s="74"/>
      <c r="B17" s="75" t="s">
        <v>39</v>
      </c>
      <c r="C17" s="76"/>
      <c r="D17" s="76"/>
      <c r="E17" s="76"/>
      <c r="F17" s="77"/>
      <c r="G17" s="77"/>
      <c r="H17" s="77"/>
    </row>
    <row r="18" spans="1:8" ht="36" customHeight="1" thickBot="1" x14ac:dyDescent="0.3">
      <c r="A18" s="78"/>
      <c r="B18" s="79" t="s">
        <v>44</v>
      </c>
      <c r="C18" s="80" t="s">
        <v>38</v>
      </c>
      <c r="D18" s="80" t="s">
        <v>38</v>
      </c>
      <c r="E18" s="80" t="s">
        <v>38</v>
      </c>
      <c r="F18" s="81" t="s">
        <v>38</v>
      </c>
      <c r="G18" s="81" t="s">
        <v>38</v>
      </c>
      <c r="H18" s="81" t="s">
        <v>38</v>
      </c>
    </row>
    <row r="19" spans="1:8" ht="28.5" customHeight="1" x14ac:dyDescent="0.25">
      <c r="A19" s="84" t="s">
        <v>45</v>
      </c>
      <c r="B19" s="70" t="s">
        <v>58</v>
      </c>
      <c r="C19" s="71">
        <f>'[4]ПО ЦЭС'!C19+'[4]ПО СЭС'!C19+'[4]ПО ЮЭС'!C19</f>
        <v>2</v>
      </c>
      <c r="D19" s="71">
        <f>'[4]ПО ЦЭС'!D19+'[4]ПО СЭС'!D19+'[4]ПО ЮЭС'!D19</f>
        <v>1</v>
      </c>
      <c r="E19" s="71" t="s">
        <v>38</v>
      </c>
      <c r="F19" s="73">
        <f>'[4]ПО ЦЭС'!F19+'[4]ПО СЭС'!F19+'[4]ПО ЮЭС'!F19</f>
        <v>1987</v>
      </c>
      <c r="G19" s="73">
        <f>'[4]ПО ЦЭС'!G19+'[4]ПО СЭС'!G19+'[4]ПО ЮЭС'!G19</f>
        <v>739.8</v>
      </c>
      <c r="H19" s="73" t="s">
        <v>38</v>
      </c>
    </row>
    <row r="20" spans="1:8" ht="15" customHeight="1" x14ac:dyDescent="0.25">
      <c r="A20" s="85"/>
      <c r="B20" s="75" t="s">
        <v>39</v>
      </c>
      <c r="C20" s="76"/>
      <c r="D20" s="76"/>
      <c r="E20" s="76"/>
      <c r="F20" s="77"/>
      <c r="G20" s="77"/>
      <c r="H20" s="77"/>
    </row>
    <row r="21" spans="1:8" ht="27.75" customHeight="1" thickBot="1" x14ac:dyDescent="0.3">
      <c r="A21" s="86"/>
      <c r="B21" s="75" t="s">
        <v>44</v>
      </c>
      <c r="C21" s="76" t="s">
        <v>38</v>
      </c>
      <c r="D21" s="76" t="s">
        <v>38</v>
      </c>
      <c r="E21" s="87" t="s">
        <v>38</v>
      </c>
      <c r="F21" s="88" t="s">
        <v>38</v>
      </c>
      <c r="G21" s="77" t="s">
        <v>38</v>
      </c>
      <c r="H21" s="77" t="s">
        <v>38</v>
      </c>
    </row>
    <row r="22" spans="1:8" ht="9.75" customHeight="1" x14ac:dyDescent="0.25">
      <c r="B22" s="89"/>
      <c r="C22" s="89"/>
      <c r="D22" s="89"/>
      <c r="G22" s="89"/>
      <c r="H22" s="89"/>
    </row>
    <row r="23" spans="1:8" s="23" customFormat="1" ht="30.75" customHeight="1" x14ac:dyDescent="0.25">
      <c r="A23" s="90" t="s">
        <v>47</v>
      </c>
      <c r="B23" s="90"/>
      <c r="C23" s="90"/>
      <c r="D23" s="90"/>
      <c r="E23" s="90"/>
      <c r="F23" s="90"/>
      <c r="G23" s="90"/>
      <c r="H23" s="90"/>
    </row>
    <row r="24" spans="1:8" s="23" customFormat="1" ht="134.25" customHeight="1" x14ac:dyDescent="0.25">
      <c r="A24" s="90" t="s">
        <v>48</v>
      </c>
      <c r="B24" s="90"/>
      <c r="C24" s="90"/>
      <c r="D24" s="90"/>
      <c r="E24" s="90"/>
      <c r="F24" s="90"/>
      <c r="G24" s="90"/>
      <c r="H24" s="90"/>
    </row>
    <row r="25" spans="1:8" s="23" customFormat="1" ht="21.75" customHeight="1" x14ac:dyDescent="0.25"/>
    <row r="26" spans="1:8" s="23" customFormat="1" x14ac:dyDescent="0.25">
      <c r="A26" s="91" t="s">
        <v>59</v>
      </c>
      <c r="B26" s="91"/>
      <c r="C26" s="91"/>
      <c r="D26" s="91"/>
      <c r="E26" s="91"/>
      <c r="F26" s="91"/>
      <c r="G26" s="91"/>
      <c r="H26" s="91"/>
    </row>
    <row r="27" spans="1:8" s="23" customFormat="1" ht="21" customHeight="1" x14ac:dyDescent="0.25"/>
    <row r="28" spans="1:8" s="23" customFormat="1" x14ac:dyDescent="0.25">
      <c r="A28" s="92"/>
      <c r="B28" s="92"/>
      <c r="C28" s="92"/>
      <c r="D28" s="92"/>
      <c r="E28" s="92"/>
      <c r="F28" s="92"/>
      <c r="G28" s="92"/>
      <c r="H28" s="92"/>
    </row>
  </sheetData>
  <mergeCells count="16">
    <mergeCell ref="F8:H8"/>
    <mergeCell ref="A19:A21"/>
    <mergeCell ref="A23:H23"/>
    <mergeCell ref="A24:H24"/>
    <mergeCell ref="A26:H26"/>
    <mergeCell ref="A28:H28"/>
    <mergeCell ref="E1:H1"/>
    <mergeCell ref="A2:H2"/>
    <mergeCell ref="A3:H3"/>
    <mergeCell ref="A4:H4"/>
    <mergeCell ref="A5:H5"/>
    <mergeCell ref="A7:A9"/>
    <mergeCell ref="B7:B9"/>
    <mergeCell ref="C7:E7"/>
    <mergeCell ref="F7:H7"/>
    <mergeCell ref="C8:E8"/>
  </mergeCells>
  <pageMargins left="0.9055118110236221" right="0.19685039370078741" top="0.35433070866141736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2</vt:lpstr>
      <vt:lpstr>Приложение 3</vt:lpstr>
      <vt:lpstr>Приложение 4</vt:lpstr>
      <vt:lpstr>Приложение 5</vt:lpstr>
      <vt:lpstr>'Приложение 5'!sub_9001</vt:lpstr>
      <vt:lpstr>'Приложение 5'!sub_9002</vt:lpstr>
      <vt:lpstr>'Приложение 5'!sub_9003</vt:lpstr>
      <vt:lpstr>'Приложение 2'!Область_печати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Чечёткина Александра Евгеньевна</dc:creator>
  <cp:lastModifiedBy>Чечёткина Александра Евгеньевна</cp:lastModifiedBy>
  <dcterms:created xsi:type="dcterms:W3CDTF">2024-08-15T10:32:35Z</dcterms:created>
  <dcterms:modified xsi:type="dcterms:W3CDTF">2024-08-15T10:38:17Z</dcterms:modified>
</cp:coreProperties>
</file>